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<sst xmlns="http://schemas.openxmlformats.org/spreadsheetml/2006/main" count="137" uniqueCount="75">
  <si>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</si>
  <si>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</si>
  <si>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</si>
  <si>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</si>
  <si>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</si>
  <si>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</si>
  <si>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</si>
  <si>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</si>
  <si>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</si>
  <si>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</si>
  <si>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</si>
  <si>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</si>
  <si>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</si>
  <si>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</si>
  <si>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</si>
  <si>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</si>
  <si>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</si>
  <si>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</si>
  <si>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</si>
  <si>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</si>
  <si>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</si>
  <si>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</si>
  <si>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</si>
  <si>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</si>
  <si>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</si>
  <si>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</si>
  <si>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</si>
  <si>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</si>
  <si>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</si>
  <si>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</si>
  <si>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</si>
  <si>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</si>
  <si>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</si>
  <si>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</si>
  <si>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</si>
  <si>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</si>
  <si>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</si>
  <si>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</si>
  <si>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</si>
  <si>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</si>
  <si>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</si>
  <si>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</si>
  <si>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</si>
  <si>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</si>
  <si>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</si>
  <si>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</si>
  <si>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</si>
  <si>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</si>
  <si>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</si>
  <si>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Зяк-Ишметовский сельсовет муниципального района Куюргазинский район Республики Башкортостан 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</si>
  <si>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</si>
  <si>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</si>
  <si>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</si>
  <si>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</si>
  <si>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</si>
  <si>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</si>
  <si>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</si>
  <si>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2 02 15001 00 0000 150</t>
  </si>
  <si>
    <t xml:space="preserve">2 02 15001 10 0000 150 </t>
  </si>
  <si>
    <t>2 02 35118 00 0000 150</t>
  </si>
  <si>
    <t>2 02 35118 10 0000 150</t>
  </si>
  <si>
    <t>2 02 40000 00 0000 150</t>
  </si>
  <si>
    <t>2 02 40014 10 0000 150</t>
  </si>
  <si>
    <t>2 02 49999 10 7404 150</t>
  </si>
  <si>
    <t>2021 год</t>
  </si>
  <si>
    <t>2 02 15001 10 0000 150</t>
  </si>
  <si>
    <t>2 02 49999 10 7231 150</t>
  </si>
  <si>
    <t xml:space="preserve">Прочие межбюджетные трансферты, передаваемые бюджетам сельских поселений на мероприятия по улучшению систем наружного освещения населенных пунктов Республики Башкортостан </t>
  </si>
  <si>
    <t>2022 год</t>
  </si>
  <si>
    <t xml:space="preserve"> на плановый период 2021 и 2022 годов</t>
  </si>
  <si>
    <t>Поступления доходов бюджета сельского поселения Зяк-Ишметовский сельсовет муниципального района Куюргазинский район Республики Башкортостан на 2020 год</t>
  </si>
  <si>
    <t xml:space="preserve">Г.З.Зайнагабдинова                </t>
  </si>
  <si>
    <t>к  решению  Совета  сельского поселения Зяк-Ишметовский сельсовет муниципального района Куюргазинский район Республики Башкортостан от 18 декабря 2019 года  № 28/4-40 «О  бюджете сельского поселения Зяк-Ишметовский сельсовет муниципального района Куюргазинский район Республики Башкортостан на 2020 год и на плановый период 2021 и 2022 годов»</t>
  </si>
  <si>
    <t>к  решению  Совета  сельского поселения Зяк-Ишметовский сельсовет муниципального района Куюргазинский район Республики Башкортостан от 18 декабря2019 года  № 28/4-40 «О  бюджете сельского поселения Зяк-Ишметовский сельсовет муниципального района Куюргазинский район Республики Башкортостан на 2020 год и на плановый период 2021 и 2022 годов»</t>
  </si>
  <si>
    <t xml:space="preserve">                                                       Г.З.Зайнагабдинова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</si>
</sst>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3" xfId="0" applyNumberFormat="1" applyFont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86" fontId="3" fillId="0" borderId="11" xfId="0" applyNumberFormat="1" applyFont="1" applyBorder="1" applyAlignment="1">
      <alignment horizontal="center" vertical="center" wrapText="1"/>
    </xf>
    <xf numFmtId="186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view="pageBreakPreview" zoomScale="70" zoomScaleSheetLayoutView="70" workbookViewId="0" topLeftCell="A1">
      <selection activeCell="B3" sqref="B3:C3"/>
    </sheetView>
  </sheetViews>
  <sheetFormatPr defaultColWidth="9.140625" defaultRowHeight="12.75"/>
  <cols>
    <col min="1" max="1" width="30.8515625" style="21" customWidth="1"/>
    <col min="2" max="2" width="63.8515625" style="0" customWidth="1"/>
    <col min="3" max="3" width="15.00390625" style="0" customWidth="1"/>
  </cols>
  <sheetData>
    <row r="2" ht="15.75">
      <c r="B2" s="17" t="s">
        <v>35</v>
      </c>
    </row>
    <row r="3" spans="2:6" ht="117.75" customHeight="1">
      <c r="B3" s="54" t="s">
        <v>72</v>
      </c>
      <c r="C3" s="54"/>
      <c r="D3" s="5"/>
      <c r="E3" s="5"/>
      <c r="F3" s="5"/>
    </row>
    <row r="5" spans="1:3" ht="60" customHeight="1">
      <c r="A5" s="55" t="s">
        <v>70</v>
      </c>
      <c r="B5" s="55"/>
      <c r="C5" s="55"/>
    </row>
    <row r="6" spans="1:3" ht="18.75" customHeight="1">
      <c r="A6" s="58"/>
      <c r="B6" s="58"/>
      <c r="C6" s="58"/>
    </row>
    <row r="7" spans="2:3" ht="12.75">
      <c r="B7" s="57" t="s">
        <v>13</v>
      </c>
      <c r="C7" s="57"/>
    </row>
    <row r="8" spans="1:3" ht="12.75">
      <c r="A8" s="56" t="s">
        <v>0</v>
      </c>
      <c r="B8" s="56" t="s">
        <v>1</v>
      </c>
      <c r="C8" s="56" t="s">
        <v>2</v>
      </c>
    </row>
    <row r="9" spans="1:3" ht="42" customHeight="1">
      <c r="A9" s="56"/>
      <c r="B9" s="56"/>
      <c r="C9" s="56"/>
    </row>
    <row r="10" spans="1:3" ht="18.75">
      <c r="A10" s="22">
        <v>1</v>
      </c>
      <c r="B10" s="2">
        <v>2</v>
      </c>
      <c r="C10" s="2">
        <v>3</v>
      </c>
    </row>
    <row r="11" spans="1:3" ht="24" customHeight="1">
      <c r="A11" s="25"/>
      <c r="B11" s="1" t="s">
        <v>3</v>
      </c>
      <c r="C11" s="40">
        <f>C12+C31</f>
        <v>3731.4</v>
      </c>
    </row>
    <row r="12" spans="1:3" ht="18.75">
      <c r="A12" s="26" t="s">
        <v>4</v>
      </c>
      <c r="B12" s="3" t="s">
        <v>5</v>
      </c>
      <c r="C12" s="40">
        <f>C13+C16+C19+C27</f>
        <v>607</v>
      </c>
    </row>
    <row r="13" spans="1:3" ht="18.75">
      <c r="A13" s="26" t="s">
        <v>6</v>
      </c>
      <c r="B13" s="1" t="s">
        <v>7</v>
      </c>
      <c r="C13" s="40">
        <f>C14</f>
        <v>29</v>
      </c>
    </row>
    <row r="14" spans="1:3" ht="18.75">
      <c r="A14" s="27" t="s">
        <v>8</v>
      </c>
      <c r="B14" s="4" t="s">
        <v>9</v>
      </c>
      <c r="C14" s="41">
        <f>C15</f>
        <v>29</v>
      </c>
    </row>
    <row r="15" spans="1:3" ht="116.25" customHeight="1">
      <c r="A15" s="28" t="s">
        <v>29</v>
      </c>
      <c r="B15" s="13" t="s">
        <v>28</v>
      </c>
      <c r="C15" s="41">
        <v>29</v>
      </c>
    </row>
    <row r="16" spans="1:3" ht="24.75" customHeight="1">
      <c r="A16" s="29" t="s">
        <v>19</v>
      </c>
      <c r="B16" s="1" t="s">
        <v>20</v>
      </c>
      <c r="C16" s="40">
        <f>C17</f>
        <v>86</v>
      </c>
    </row>
    <row r="17" spans="1:3" ht="25.5" customHeight="1">
      <c r="A17" s="16" t="s">
        <v>26</v>
      </c>
      <c r="B17" s="7" t="s">
        <v>21</v>
      </c>
      <c r="C17" s="41">
        <f>C18</f>
        <v>86</v>
      </c>
    </row>
    <row r="18" spans="1:3" ht="20.25" customHeight="1">
      <c r="A18" s="30" t="s">
        <v>27</v>
      </c>
      <c r="B18" s="4" t="s">
        <v>21</v>
      </c>
      <c r="C18" s="41">
        <v>86</v>
      </c>
    </row>
    <row r="19" spans="1:3" ht="24" customHeight="1">
      <c r="A19" s="19" t="s">
        <v>14</v>
      </c>
      <c r="B19" s="1" t="s">
        <v>15</v>
      </c>
      <c r="C19" s="40">
        <f>C20+C22</f>
        <v>485</v>
      </c>
    </row>
    <row r="20" spans="1:4" ht="24" customHeight="1">
      <c r="A20" s="20" t="s">
        <v>30</v>
      </c>
      <c r="B20" s="4" t="s">
        <v>31</v>
      </c>
      <c r="C20" s="41">
        <f>C21</f>
        <v>50</v>
      </c>
      <c r="D20" s="14"/>
    </row>
    <row r="21" spans="1:3" ht="60" customHeight="1">
      <c r="A21" s="30" t="s">
        <v>16</v>
      </c>
      <c r="B21" s="4" t="s">
        <v>17</v>
      </c>
      <c r="C21" s="41">
        <v>50</v>
      </c>
    </row>
    <row r="22" spans="1:3" ht="18.75">
      <c r="A22" s="30" t="s">
        <v>32</v>
      </c>
      <c r="B22" s="4" t="s">
        <v>33</v>
      </c>
      <c r="C22" s="41">
        <f>C25+C23</f>
        <v>435</v>
      </c>
    </row>
    <row r="23" spans="1:3" ht="18.75">
      <c r="A23" s="30" t="s">
        <v>37</v>
      </c>
      <c r="B23" s="4" t="s">
        <v>38</v>
      </c>
      <c r="C23" s="41">
        <f>C24</f>
        <v>230</v>
      </c>
    </row>
    <row r="24" spans="1:3" ht="56.25" customHeight="1">
      <c r="A24" s="30" t="s">
        <v>39</v>
      </c>
      <c r="B24" s="4" t="s">
        <v>40</v>
      </c>
      <c r="C24" s="41">
        <v>230</v>
      </c>
    </row>
    <row r="25" spans="1:3" ht="26.25" customHeight="1">
      <c r="A25" s="30" t="s">
        <v>41</v>
      </c>
      <c r="B25" s="4" t="s">
        <v>42</v>
      </c>
      <c r="C25" s="41">
        <f>C26</f>
        <v>205</v>
      </c>
    </row>
    <row r="26" spans="1:3" ht="58.5" customHeight="1">
      <c r="A26" s="30" t="s">
        <v>43</v>
      </c>
      <c r="B26" s="4" t="s">
        <v>44</v>
      </c>
      <c r="C26" s="41">
        <v>205</v>
      </c>
    </row>
    <row r="27" spans="1:3" ht="18.75" customHeight="1">
      <c r="A27" s="48" t="s">
        <v>22</v>
      </c>
      <c r="B27" s="50" t="s">
        <v>23</v>
      </c>
      <c r="C27" s="52">
        <f>C30</f>
        <v>7</v>
      </c>
    </row>
    <row r="28" spans="1:3" ht="9" customHeight="1">
      <c r="A28" s="49"/>
      <c r="B28" s="51"/>
      <c r="C28" s="53"/>
    </row>
    <row r="29" spans="1:3" ht="84.75" customHeight="1">
      <c r="A29" s="30" t="s">
        <v>45</v>
      </c>
      <c r="B29" s="4" t="s">
        <v>46</v>
      </c>
      <c r="C29" s="42">
        <f>C30</f>
        <v>7</v>
      </c>
    </row>
    <row r="30" spans="1:3" ht="117.75" customHeight="1">
      <c r="A30" s="31" t="s">
        <v>25</v>
      </c>
      <c r="B30" s="6" t="s">
        <v>24</v>
      </c>
      <c r="C30" s="42">
        <v>7</v>
      </c>
    </row>
    <row r="31" spans="1:3" ht="24" customHeight="1">
      <c r="A31" s="32" t="s">
        <v>10</v>
      </c>
      <c r="B31" s="11" t="s">
        <v>11</v>
      </c>
      <c r="C31" s="43">
        <f>C33+C36+C38</f>
        <v>3124.4</v>
      </c>
    </row>
    <row r="32" spans="1:3" ht="57.75" customHeight="1">
      <c r="A32" s="15" t="s">
        <v>55</v>
      </c>
      <c r="B32" s="7" t="s">
        <v>18</v>
      </c>
      <c r="C32" s="44">
        <f>C33+C36+C38</f>
        <v>3124.4</v>
      </c>
    </row>
    <row r="33" spans="1:3" s="38" customFormat="1" ht="46.5" customHeight="1">
      <c r="A33" s="34" t="s">
        <v>56</v>
      </c>
      <c r="B33" s="11" t="s">
        <v>47</v>
      </c>
      <c r="C33" s="43">
        <f>C34</f>
        <v>2082.4</v>
      </c>
    </row>
    <row r="34" spans="1:3" ht="37.5">
      <c r="A34" s="15" t="s">
        <v>57</v>
      </c>
      <c r="B34" s="7" t="s">
        <v>12</v>
      </c>
      <c r="C34" s="44">
        <f>C35</f>
        <v>2082.4</v>
      </c>
    </row>
    <row r="35" spans="1:3" ht="37.5">
      <c r="A35" s="15" t="s">
        <v>58</v>
      </c>
      <c r="B35" s="12" t="s">
        <v>50</v>
      </c>
      <c r="C35" s="44">
        <v>2082.4</v>
      </c>
    </row>
    <row r="36" spans="1:3" s="38" customFormat="1" ht="60" customHeight="1">
      <c r="A36" s="34" t="s">
        <v>59</v>
      </c>
      <c r="B36" s="37" t="s">
        <v>51</v>
      </c>
      <c r="C36" s="39">
        <f>C37</f>
        <v>92</v>
      </c>
    </row>
    <row r="37" spans="1:3" ht="57.75" customHeight="1">
      <c r="A37" s="15" t="s">
        <v>60</v>
      </c>
      <c r="B37" s="12" t="s">
        <v>48</v>
      </c>
      <c r="C37" s="45">
        <v>92</v>
      </c>
    </row>
    <row r="38" spans="1:3" s="38" customFormat="1" ht="57.75" customHeight="1">
      <c r="A38" s="34" t="s">
        <v>61</v>
      </c>
      <c r="B38" s="37" t="s">
        <v>52</v>
      </c>
      <c r="C38" s="39">
        <f>C39+C40</f>
        <v>950</v>
      </c>
    </row>
    <row r="39" spans="1:3" s="38" customFormat="1" ht="57.75" customHeight="1">
      <c r="A39" s="15" t="s">
        <v>62</v>
      </c>
      <c r="B39" s="12" t="s">
        <v>54</v>
      </c>
      <c r="C39" s="45">
        <v>250</v>
      </c>
    </row>
    <row r="40" spans="1:3" ht="131.25">
      <c r="A40" s="15" t="s">
        <v>63</v>
      </c>
      <c r="B40" s="18" t="s">
        <v>53</v>
      </c>
      <c r="C40" s="46">
        <v>700</v>
      </c>
    </row>
    <row r="41" spans="1:3" ht="34.5" customHeight="1">
      <c r="A41" s="33" t="s">
        <v>34</v>
      </c>
      <c r="B41" s="47" t="s">
        <v>71</v>
      </c>
      <c r="C41" s="47"/>
    </row>
    <row r="45" ht="18.75">
      <c r="A45" s="33"/>
    </row>
  </sheetData>
  <sheetProtection/>
  <mergeCells count="11">
    <mergeCell ref="A6:C6"/>
    <mergeCell ref="B41:C41"/>
    <mergeCell ref="A27:A28"/>
    <mergeCell ref="B27:B28"/>
    <mergeCell ref="C27:C28"/>
    <mergeCell ref="B3:C3"/>
    <mergeCell ref="A5:C5"/>
    <mergeCell ref="A8:A9"/>
    <mergeCell ref="B7:C7"/>
    <mergeCell ref="B8:B9"/>
    <mergeCell ref="C8:C9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70" zoomScaleNormal="70" zoomScalePageLayoutView="0" workbookViewId="0" topLeftCell="A37">
      <selection activeCell="B43" sqref="B43"/>
    </sheetView>
  </sheetViews>
  <sheetFormatPr defaultColWidth="9.140625" defaultRowHeight="12.75"/>
  <cols>
    <col min="1" max="1" width="30.8515625" style="21" customWidth="1"/>
    <col min="2" max="2" width="52.421875" style="0" customWidth="1"/>
    <col min="3" max="3" width="15.00390625" style="21" customWidth="1"/>
    <col min="4" max="4" width="13.140625" style="23" customWidth="1"/>
  </cols>
  <sheetData>
    <row r="2" ht="18.75">
      <c r="B2" s="17" t="s">
        <v>36</v>
      </c>
    </row>
    <row r="3" spans="2:6" ht="120" customHeight="1">
      <c r="B3" s="54" t="s">
        <v>73</v>
      </c>
      <c r="C3" s="54"/>
      <c r="D3" s="24"/>
      <c r="E3" s="5"/>
      <c r="F3" s="5"/>
    </row>
    <row r="5" spans="1:3" ht="46.5" customHeight="1">
      <c r="A5" s="55" t="s">
        <v>49</v>
      </c>
      <c r="B5" s="55"/>
      <c r="C5" s="55"/>
    </row>
    <row r="6" spans="1:3" ht="18.75">
      <c r="A6" s="55" t="s">
        <v>69</v>
      </c>
      <c r="B6" s="55"/>
      <c r="C6" s="55"/>
    </row>
    <row r="7" spans="4:5" ht="12.75">
      <c r="D7" s="35" t="s">
        <v>13</v>
      </c>
      <c r="E7" s="10"/>
    </row>
    <row r="8" spans="1:4" ht="12.75">
      <c r="A8" s="64" t="s">
        <v>0</v>
      </c>
      <c r="B8" s="64" t="s">
        <v>1</v>
      </c>
      <c r="C8" s="60" t="s">
        <v>2</v>
      </c>
      <c r="D8" s="61"/>
    </row>
    <row r="9" spans="1:4" ht="12.75">
      <c r="A9" s="65"/>
      <c r="B9" s="65"/>
      <c r="C9" s="62"/>
      <c r="D9" s="63"/>
    </row>
    <row r="10" spans="1:4" ht="37.5" customHeight="1">
      <c r="A10" s="66"/>
      <c r="B10" s="66"/>
      <c r="C10" s="8" t="s">
        <v>64</v>
      </c>
      <c r="D10" s="9" t="s">
        <v>68</v>
      </c>
    </row>
    <row r="11" spans="1:4" ht="18.75">
      <c r="A11" s="22">
        <v>1</v>
      </c>
      <c r="B11" s="2">
        <v>2</v>
      </c>
      <c r="C11" s="22">
        <v>3</v>
      </c>
      <c r="D11" s="36">
        <v>4</v>
      </c>
    </row>
    <row r="12" spans="1:4" ht="18.75">
      <c r="A12" s="25"/>
      <c r="B12" s="1" t="s">
        <v>3</v>
      </c>
      <c r="C12" s="40">
        <f>C13+C31</f>
        <v>3547.9</v>
      </c>
      <c r="D12" s="40">
        <f>D13+D31</f>
        <v>5135.6</v>
      </c>
    </row>
    <row r="13" spans="1:4" ht="18.75">
      <c r="A13" s="26" t="s">
        <v>4</v>
      </c>
      <c r="B13" s="3" t="s">
        <v>5</v>
      </c>
      <c r="C13" s="40">
        <f>C14+C17+C20+C28</f>
        <v>595</v>
      </c>
      <c r="D13" s="40">
        <f>D14+D17+D20+D28</f>
        <v>609</v>
      </c>
    </row>
    <row r="14" spans="1:4" ht="18.75">
      <c r="A14" s="26" t="s">
        <v>6</v>
      </c>
      <c r="B14" s="1" t="s">
        <v>7</v>
      </c>
      <c r="C14" s="40">
        <f>C15</f>
        <v>31</v>
      </c>
      <c r="D14" s="40">
        <f>D15</f>
        <v>33</v>
      </c>
    </row>
    <row r="15" spans="1:4" ht="18.75">
      <c r="A15" s="27" t="s">
        <v>8</v>
      </c>
      <c r="B15" s="4" t="s">
        <v>9</v>
      </c>
      <c r="C15" s="41">
        <f>C16</f>
        <v>31</v>
      </c>
      <c r="D15" s="41">
        <f>D16</f>
        <v>33</v>
      </c>
    </row>
    <row r="16" spans="1:4" ht="140.25" customHeight="1">
      <c r="A16" s="28" t="s">
        <v>29</v>
      </c>
      <c r="B16" s="13" t="s">
        <v>28</v>
      </c>
      <c r="C16" s="41">
        <v>31</v>
      </c>
      <c r="D16" s="46">
        <v>33</v>
      </c>
    </row>
    <row r="17" spans="1:4" ht="18.75">
      <c r="A17" s="29" t="s">
        <v>19</v>
      </c>
      <c r="B17" s="1" t="s">
        <v>20</v>
      </c>
      <c r="C17" s="40">
        <f>C18</f>
        <v>86</v>
      </c>
      <c r="D17" s="40">
        <f>D18</f>
        <v>88</v>
      </c>
    </row>
    <row r="18" spans="1:4" ht="18.75">
      <c r="A18" s="16" t="s">
        <v>26</v>
      </c>
      <c r="B18" s="7" t="s">
        <v>21</v>
      </c>
      <c r="C18" s="41">
        <f>C19</f>
        <v>86</v>
      </c>
      <c r="D18" s="41">
        <f>D19</f>
        <v>88</v>
      </c>
    </row>
    <row r="19" spans="1:4" ht="18.75">
      <c r="A19" s="30" t="s">
        <v>27</v>
      </c>
      <c r="B19" s="4" t="s">
        <v>21</v>
      </c>
      <c r="C19" s="41">
        <v>86</v>
      </c>
      <c r="D19" s="46">
        <v>88</v>
      </c>
    </row>
    <row r="20" spans="1:4" ht="18.75">
      <c r="A20" s="19" t="s">
        <v>14</v>
      </c>
      <c r="B20" s="1" t="s">
        <v>15</v>
      </c>
      <c r="C20" s="40">
        <f>C21+C23</f>
        <v>471</v>
      </c>
      <c r="D20" s="40">
        <f>D21+D23</f>
        <v>481</v>
      </c>
    </row>
    <row r="21" spans="1:4" ht="18.75">
      <c r="A21" s="20" t="s">
        <v>30</v>
      </c>
      <c r="B21" s="4" t="s">
        <v>31</v>
      </c>
      <c r="C21" s="41">
        <f>C22</f>
        <v>51</v>
      </c>
      <c r="D21" s="41">
        <f>D22</f>
        <v>52</v>
      </c>
    </row>
    <row r="22" spans="1:4" ht="75">
      <c r="A22" s="30" t="s">
        <v>16</v>
      </c>
      <c r="B22" s="4" t="s">
        <v>17</v>
      </c>
      <c r="C22" s="41">
        <v>51</v>
      </c>
      <c r="D22" s="46">
        <v>52</v>
      </c>
    </row>
    <row r="23" spans="1:4" ht="18.75">
      <c r="A23" s="30" t="s">
        <v>32</v>
      </c>
      <c r="B23" s="4" t="s">
        <v>33</v>
      </c>
      <c r="C23" s="41">
        <f>C24+C26</f>
        <v>420</v>
      </c>
      <c r="D23" s="41">
        <f>D24+D26</f>
        <v>429</v>
      </c>
    </row>
    <row r="24" spans="1:4" ht="18.75">
      <c r="A24" s="30" t="s">
        <v>37</v>
      </c>
      <c r="B24" s="4" t="s">
        <v>38</v>
      </c>
      <c r="C24" s="41">
        <f>C25</f>
        <v>210</v>
      </c>
      <c r="D24" s="41">
        <f>D25</f>
        <v>215</v>
      </c>
    </row>
    <row r="25" spans="1:4" ht="61.5" customHeight="1">
      <c r="A25" s="30" t="s">
        <v>39</v>
      </c>
      <c r="B25" s="4" t="s">
        <v>40</v>
      </c>
      <c r="C25" s="41">
        <v>210</v>
      </c>
      <c r="D25" s="46">
        <v>215</v>
      </c>
    </row>
    <row r="26" spans="1:4" ht="18.75">
      <c r="A26" s="30" t="s">
        <v>41</v>
      </c>
      <c r="B26" s="4" t="s">
        <v>42</v>
      </c>
      <c r="C26" s="41">
        <f>C27</f>
        <v>210</v>
      </c>
      <c r="D26" s="41">
        <f>D27</f>
        <v>214</v>
      </c>
    </row>
    <row r="27" spans="1:4" ht="61.5" customHeight="1">
      <c r="A27" s="30" t="s">
        <v>43</v>
      </c>
      <c r="B27" s="4" t="s">
        <v>44</v>
      </c>
      <c r="C27" s="41">
        <v>210</v>
      </c>
      <c r="D27" s="46">
        <v>214</v>
      </c>
    </row>
    <row r="28" spans="1:4" ht="18.75">
      <c r="A28" s="29" t="s">
        <v>22</v>
      </c>
      <c r="B28" s="1" t="s">
        <v>23</v>
      </c>
      <c r="C28" s="40">
        <f>C30</f>
        <v>7</v>
      </c>
      <c r="D28" s="40">
        <f>D29</f>
        <v>7</v>
      </c>
    </row>
    <row r="29" spans="1:4" ht="75">
      <c r="A29" s="30" t="s">
        <v>45</v>
      </c>
      <c r="B29" s="4" t="s">
        <v>46</v>
      </c>
      <c r="C29" s="41">
        <f>C30</f>
        <v>7</v>
      </c>
      <c r="D29" s="41">
        <f>D30</f>
        <v>7</v>
      </c>
    </row>
    <row r="30" spans="1:4" ht="144" customHeight="1">
      <c r="A30" s="30" t="s">
        <v>25</v>
      </c>
      <c r="B30" s="6" t="s">
        <v>24</v>
      </c>
      <c r="C30" s="41">
        <v>7</v>
      </c>
      <c r="D30" s="46">
        <v>7</v>
      </c>
    </row>
    <row r="31" spans="1:4" ht="24" customHeight="1">
      <c r="A31" s="32" t="s">
        <v>10</v>
      </c>
      <c r="B31" s="11" t="s">
        <v>11</v>
      </c>
      <c r="C31" s="43">
        <f>C33+C36+C38</f>
        <v>2952.9</v>
      </c>
      <c r="D31" s="43">
        <f>D33+D36+D38</f>
        <v>4526.6</v>
      </c>
    </row>
    <row r="32" spans="1:4" ht="56.25">
      <c r="A32" s="15" t="s">
        <v>55</v>
      </c>
      <c r="B32" s="7" t="s">
        <v>18</v>
      </c>
      <c r="C32" s="44">
        <f>C33+C38</f>
        <v>2860.4</v>
      </c>
      <c r="D32" s="44">
        <f>D33+D36+D38</f>
        <v>4526.6</v>
      </c>
    </row>
    <row r="33" spans="1:4" s="38" customFormat="1" ht="37.5">
      <c r="A33" s="34" t="s">
        <v>56</v>
      </c>
      <c r="B33" s="11" t="s">
        <v>47</v>
      </c>
      <c r="C33" s="43">
        <f>C34</f>
        <v>2160.4</v>
      </c>
      <c r="D33" s="43">
        <f>D34</f>
        <v>2081.5</v>
      </c>
    </row>
    <row r="34" spans="1:4" ht="37.5">
      <c r="A34" s="15" t="s">
        <v>57</v>
      </c>
      <c r="B34" s="7" t="s">
        <v>12</v>
      </c>
      <c r="C34" s="44">
        <f>C35</f>
        <v>2160.4</v>
      </c>
      <c r="D34" s="44">
        <f>D35</f>
        <v>2081.5</v>
      </c>
    </row>
    <row r="35" spans="1:4" ht="37.5">
      <c r="A35" s="15" t="s">
        <v>65</v>
      </c>
      <c r="B35" s="12" t="s">
        <v>50</v>
      </c>
      <c r="C35" s="44">
        <v>2160.4</v>
      </c>
      <c r="D35" s="46">
        <v>2081.5</v>
      </c>
    </row>
    <row r="36" spans="1:4" s="38" customFormat="1" ht="75">
      <c r="A36" s="34" t="s">
        <v>59</v>
      </c>
      <c r="B36" s="37" t="s">
        <v>51</v>
      </c>
      <c r="C36" s="39">
        <f>C37</f>
        <v>92.5</v>
      </c>
      <c r="D36" s="39">
        <f>D37</f>
        <v>95.5</v>
      </c>
    </row>
    <row r="37" spans="1:4" ht="75">
      <c r="A37" s="15" t="s">
        <v>60</v>
      </c>
      <c r="B37" s="12" t="s">
        <v>48</v>
      </c>
      <c r="C37" s="45">
        <v>92.5</v>
      </c>
      <c r="D37" s="46">
        <v>95.5</v>
      </c>
    </row>
    <row r="38" spans="1:4" s="38" customFormat="1" ht="47.25" customHeight="1">
      <c r="A38" s="34" t="s">
        <v>61</v>
      </c>
      <c r="B38" s="37" t="s">
        <v>52</v>
      </c>
      <c r="C38" s="39">
        <f>C39+C41</f>
        <v>700</v>
      </c>
      <c r="D38" s="39">
        <f>D39+D41+D40</f>
        <v>2349.6</v>
      </c>
    </row>
    <row r="39" spans="1:4" s="38" customFormat="1" ht="131.25">
      <c r="A39" s="15" t="s">
        <v>62</v>
      </c>
      <c r="B39" s="12" t="s">
        <v>54</v>
      </c>
      <c r="C39" s="45">
        <v>200</v>
      </c>
      <c r="D39" s="45">
        <v>200</v>
      </c>
    </row>
    <row r="40" spans="1:4" s="38" customFormat="1" ht="93.75">
      <c r="A40" s="15" t="s">
        <v>66</v>
      </c>
      <c r="B40" s="18" t="s">
        <v>67</v>
      </c>
      <c r="C40" s="45"/>
      <c r="D40" s="45">
        <v>1649.6</v>
      </c>
    </row>
    <row r="41" spans="1:4" ht="168.75">
      <c r="A41" s="15" t="s">
        <v>63</v>
      </c>
      <c r="B41" s="18" t="s">
        <v>53</v>
      </c>
      <c r="C41" s="46">
        <v>500</v>
      </c>
      <c r="D41" s="46">
        <v>500</v>
      </c>
    </row>
    <row r="43" spans="1:4" ht="18.75">
      <c r="A43" s="33" t="s">
        <v>34</v>
      </c>
      <c r="B43" t="s">
        <v>74</v>
      </c>
      <c r="C43" s="59"/>
      <c r="D43" s="59"/>
    </row>
  </sheetData>
  <sheetProtection/>
  <mergeCells count="7">
    <mergeCell ref="C43:D43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Управделами</cp:lastModifiedBy>
  <cp:lastPrinted>2015-11-17T07:54:21Z</cp:lastPrinted>
  <dcterms:created xsi:type="dcterms:W3CDTF">1996-10-08T23:32:33Z</dcterms:created>
  <dcterms:modified xsi:type="dcterms:W3CDTF">2019-12-18T04:56:01Z</dcterms:modified>
  <cp:category/>
  <cp:version/>
  <cp:contentType/>
  <cp:contentStatus/>
</cp:coreProperties>
</file>